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Çağrı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M5" i="1"/>
  <c r="B6" i="1"/>
  <c r="C6" i="1"/>
  <c r="D6" i="1"/>
  <c r="E6" i="1"/>
  <c r="F6" i="1"/>
  <c r="F5" i="1" s="1"/>
  <c r="G6" i="1"/>
  <c r="G5" i="1" s="1"/>
  <c r="H6" i="1"/>
  <c r="H5" i="1" s="1"/>
  <c r="I6" i="1"/>
  <c r="I5" i="1" s="1"/>
  <c r="I42" i="1" s="1"/>
  <c r="J6" i="1"/>
  <c r="K6" i="1"/>
  <c r="L6" i="1"/>
  <c r="M6" i="1"/>
  <c r="N6" i="1"/>
  <c r="N5" i="1" s="1"/>
  <c r="N42" i="1" s="1"/>
  <c r="B15" i="1"/>
  <c r="B5" i="1" s="1"/>
  <c r="C15" i="1"/>
  <c r="C5" i="1" s="1"/>
  <c r="C42" i="1" s="1"/>
  <c r="D15" i="1"/>
  <c r="E15" i="1"/>
  <c r="F15" i="1"/>
  <c r="G15" i="1"/>
  <c r="H15" i="1"/>
  <c r="I15" i="1"/>
  <c r="J15" i="1"/>
  <c r="J5" i="1" s="1"/>
  <c r="K15" i="1"/>
  <c r="K5" i="1" s="1"/>
  <c r="K42" i="1" s="1"/>
  <c r="L15" i="1"/>
  <c r="M15" i="1"/>
  <c r="N15" i="1"/>
  <c r="B17" i="1"/>
  <c r="C17" i="1"/>
  <c r="D17" i="1"/>
  <c r="D5" i="1" s="1"/>
  <c r="D42" i="1" s="1"/>
  <c r="E17" i="1"/>
  <c r="F17" i="1"/>
  <c r="G17" i="1"/>
  <c r="H17" i="1"/>
  <c r="I17" i="1"/>
  <c r="J17" i="1"/>
  <c r="K17" i="1"/>
  <c r="L17" i="1"/>
  <c r="L5" i="1" s="1"/>
  <c r="L42" i="1" s="1"/>
  <c r="M17" i="1"/>
  <c r="N17" i="1"/>
  <c r="I19" i="1"/>
  <c r="B20" i="1"/>
  <c r="B19" i="1" s="1"/>
  <c r="C20" i="1"/>
  <c r="C19" i="1" s="1"/>
  <c r="D20" i="1"/>
  <c r="D19" i="1" s="1"/>
  <c r="E20" i="1"/>
  <c r="F20" i="1"/>
  <c r="G20" i="1"/>
  <c r="H20" i="1"/>
  <c r="I20" i="1"/>
  <c r="J20" i="1"/>
  <c r="J19" i="1" s="1"/>
  <c r="K20" i="1"/>
  <c r="K19" i="1" s="1"/>
  <c r="L20" i="1"/>
  <c r="L19" i="1" s="1"/>
  <c r="M20" i="1"/>
  <c r="N20" i="1"/>
  <c r="B24" i="1"/>
  <c r="C24" i="1"/>
  <c r="D24" i="1"/>
  <c r="E24" i="1"/>
  <c r="E19" i="1" s="1"/>
  <c r="F24" i="1"/>
  <c r="F19" i="1" s="1"/>
  <c r="G24" i="1"/>
  <c r="G19" i="1" s="1"/>
  <c r="H24" i="1"/>
  <c r="I24" i="1"/>
  <c r="J24" i="1"/>
  <c r="K24" i="1"/>
  <c r="L24" i="1"/>
  <c r="M24" i="1"/>
  <c r="M19" i="1" s="1"/>
  <c r="N24" i="1"/>
  <c r="N19" i="1" s="1"/>
  <c r="B26" i="1"/>
  <c r="C26" i="1"/>
  <c r="D26" i="1"/>
  <c r="E26" i="1"/>
  <c r="F26" i="1"/>
  <c r="G26" i="1"/>
  <c r="H26" i="1"/>
  <c r="H19" i="1" s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J42" i="1" l="1"/>
  <c r="B42" i="1"/>
  <c r="G42" i="1"/>
  <c r="H42" i="1"/>
  <c r="F42" i="1"/>
  <c r="E42" i="1"/>
  <c r="M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<sst xmlns="http://schemas.openxmlformats.org/spreadsheetml/2006/main" count="120" uniqueCount="116">
  <si>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</si>
  <si>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</si>
  <si>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</si>
  <si>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</si>
  <si>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</si>
  <si>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</si>
  <si>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</si>
  <si>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</si>
  <si>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</si>
  <si>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</si>
  <si>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</si>
  <si>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</si>
  <si>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</si>
  <si>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</si>
  <si>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</si>
  <si>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</si>
  <si>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</si>
  <si>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</si>
  <si>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</si>
  <si>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</si>
  <si>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</si>
  <si>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</si>
  <si>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</si>
  <si>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</si>
  <si>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</si>
  <si>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</si>
  <si>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</si>
  <si>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</si>
  <si>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</si>
  <si>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</si>
  <si>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</si>
  <si>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</si>
  <si>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</si>
  <si>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</si>
  <si>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</si>
  <si>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</si>
  <si>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</si>
  <si>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</si>
  <si>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</si>
  <si>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</si>
  <si>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</si>
  <si>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</si>
  <si>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</si>
  <si>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</si>
  <si>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</si>
  <si>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</si>
  <si>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</si>
  <si>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</si>
  <si>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</si>
  <si>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</si>
  <si>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</si>
  <si>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</si>
  <si>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</si>
  <si>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</si>
  <si>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</si>
  <si>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</si>
  <si>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</si>
  <si>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</si>
  <si>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</si>
  <si>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</si>
  <si>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</si>
  <si>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</si>
  <si>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</si>
  <si>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</si>
  <si>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</si>
  <si>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</si>
  <si>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</si>
  <si>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</si>
  <si>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</si>
  <si>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</si>
  <si>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</si>
  <si>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</si>
  <si>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</si>
  <si>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</si>
  <si>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</si>
  <si>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</si>
  <si>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</si>
  <si>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</si>
  <si>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</si>
  <si>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</si>
  <si>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</si>
  <si>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</si>
  <si>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</si>
  <si>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</si>
  <si>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</si>
  <si>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</si>
  <si>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</si>
  <si>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</si>
  <si>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</si>
  <si>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</si>
  <si>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</si>
  <si>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</si>
  <si>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</si>
  <si>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</si>
  <si>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</si>
  <si>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</si>
  <si>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</si>
  <si>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</si>
  <si>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</si>
  <si>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</si>
  <si>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</si>
  <si>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</si>
  <si>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</si>
  <si>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</si>
  <si>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</si>
  <si>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</si>
  <si>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</si>
  <si>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</si>
  <si>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</si>
  <si>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</si>
  <si>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</si>
  <si>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</si>
  <si>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</si>
  <si>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</si>
  <si>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</si>
  <si>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31.01.2023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</si>
</sst>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EB-443F-BAA6-64CDA5755D8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EB-443F-BAA6-64CDA5755D8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EB-443F-BAA6-64CDA5755D85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2875570.6479600002</c:v>
                </c:pt>
                <c:pt idx="1">
                  <c:v>13674372.703699999</c:v>
                </c:pt>
                <c:pt idx="2">
                  <c:v>525475.29835000006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EB-443F-BAA6-64CDA575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8161632"/>
        <c:axId val="-1228168160"/>
        <c:axId val="0"/>
      </c:bar3DChart>
      <c:catAx>
        <c:axId val="-122816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8168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816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8161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B8-4109-AAA1-D30FAEE0852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B8-4109-AAA1-D30FAEE0852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B8-4109-AAA1-D30FAEE0852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B8-4109-AAA1-D30FAEE0852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4B8-4109-AAA1-D30FAEE0852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4B8-4109-AAA1-D30FAEE08527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1976634.1991700002</c:v>
                </c:pt>
                <c:pt idx="1">
                  <c:v>272220.71084000001</c:v>
                </c:pt>
                <c:pt idx="2">
                  <c:v>626715.73794999998</c:v>
                </c:pt>
                <c:pt idx="3">
                  <c:v>1209197.9183999998</c:v>
                </c:pt>
                <c:pt idx="4">
                  <c:v>2304656.6137399999</c:v>
                </c:pt>
                <c:pt idx="5">
                  <c:v>10160518.171559999</c:v>
                </c:pt>
                <c:pt idx="6">
                  <c:v>525475.29835000006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B8-4109-AAA1-D30FAEE0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8167072"/>
        <c:axId val="-1228164896"/>
        <c:axId val="0"/>
      </c:bar3DChart>
      <c:catAx>
        <c:axId val="-122816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8164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8164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8167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4D-48BC-BB9F-99B71C15A9B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4D-48BC-BB9F-99B71C15A9B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4D-48BC-BB9F-99B71C15A9B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4D-48BC-BB9F-99B71C15A9B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4D-48BC-BB9F-99B71C15A9B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4D-48BC-BB9F-99B71C15A9B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4D-48BC-BB9F-99B71C15A9B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4D-48BC-BB9F-99B71C15A9B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4D-48BC-BB9F-99B71C15A9B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4D-48BC-BB9F-99B71C15A9B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4D-48BC-BB9F-99B71C15A9B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4D-48BC-BB9F-99B71C15A9B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4D-48BC-BB9F-99B71C15A9B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4D-48BC-BB9F-99B71C15A9B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74D-48BC-BB9F-99B71C15A9B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74D-48BC-BB9F-99B71C15A9B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74D-48BC-BB9F-99B71C15A9B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74D-48BC-BB9F-99B71C15A9B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74D-48BC-BB9F-99B71C15A9B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74D-48BC-BB9F-99B71C15A9BD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989464.66679000005</c:v>
                </c:pt>
                <c:pt idx="1">
                  <c:v>325100.64347000001</c:v>
                </c:pt>
                <c:pt idx="2">
                  <c:v>170739.8541</c:v>
                </c:pt>
                <c:pt idx="3">
                  <c:v>128117.14168</c:v>
                </c:pt>
                <c:pt idx="4">
                  <c:v>143380.07011</c:v>
                </c:pt>
                <c:pt idx="5">
                  <c:v>119781.41794</c:v>
                </c:pt>
                <c:pt idx="6">
                  <c:v>86086.110459999996</c:v>
                </c:pt>
                <c:pt idx="7">
                  <c:v>13964.294620000001</c:v>
                </c:pt>
                <c:pt idx="8">
                  <c:v>272220.71084000001</c:v>
                </c:pt>
                <c:pt idx="9">
                  <c:v>626715.73794999998</c:v>
                </c:pt>
                <c:pt idx="10">
                  <c:v>818844.41035999998</c:v>
                </c:pt>
                <c:pt idx="11">
                  <c:v>178765.28078999999</c:v>
                </c:pt>
                <c:pt idx="12">
                  <c:v>211588.22725</c:v>
                </c:pt>
                <c:pt idx="13">
                  <c:v>2304656.6137399999</c:v>
                </c:pt>
                <c:pt idx="14">
                  <c:v>1633774.4841799999</c:v>
                </c:pt>
                <c:pt idx="15">
                  <c:v>2715993.1433799998</c:v>
                </c:pt>
                <c:pt idx="16">
                  <c:v>20520.979780000001</c:v>
                </c:pt>
                <c:pt idx="17">
                  <c:v>1181220.0105300001</c:v>
                </c:pt>
                <c:pt idx="18">
                  <c:v>845229.70395999996</c:v>
                </c:pt>
                <c:pt idx="19">
                  <c:v>1051191.2639299999</c:v>
                </c:pt>
                <c:pt idx="20">
                  <c:v>1115232.23125</c:v>
                </c:pt>
                <c:pt idx="21">
                  <c:v>361385.00406000001</c:v>
                </c:pt>
                <c:pt idx="22">
                  <c:v>419909.45636000001</c:v>
                </c:pt>
                <c:pt idx="23">
                  <c:v>281475.74774000002</c:v>
                </c:pt>
                <c:pt idx="24">
                  <c:v>9110.8480400000008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74D-48BC-BB9F-99B71C15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28159456"/>
        <c:axId val="-1228165984"/>
        <c:axId val="0"/>
      </c:bar3DChart>
      <c:catAx>
        <c:axId val="-122815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28165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2281659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228159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" customHeight="1" thickTop="1" x14ac:dyDescent="0.3">
      <c r="A5" s="43" t="s">
        <v>63</v>
      </c>
      <c r="B5" s="47">
        <f>B6+B15+B17</f>
        <v>2875570.6479600002</v>
      </c>
      <c r="C5" s="47">
        <f>C6+C15+C17</f>
        <v>0</v>
      </c>
      <c r="D5" s="47">
        <f>D6+D15+D17</f>
        <v>0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2875570.6479600002</v>
      </c>
      <c r="O5" s="24"/>
    </row>
    <row r="6" spans="1:16" s="44" customFormat="1" ht="15.9" customHeight="1" x14ac:dyDescent="0.3">
      <c r="A6" s="37" t="s">
        <v>99</v>
      </c>
      <c r="B6" s="36">
        <f>B7+B8+B9+B10+B11+B12+B13+B14</f>
        <v>1976634.1991700002</v>
      </c>
      <c r="C6" s="36">
        <f>C7+C8+C9+C10+C11+C12+C13+C14</f>
        <v>0</v>
      </c>
      <c r="D6" s="36">
        <f>D7+D8+D9+D10+D11+D12+D13+D14</f>
        <v>0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1976634.1991700002</v>
      </c>
      <c r="O6" s="45"/>
    </row>
    <row r="7" spans="1:16" ht="15.9" customHeight="1" x14ac:dyDescent="0.25">
      <c r="A7" s="34" t="s">
        <v>98</v>
      </c>
      <c r="B7" s="33">
        <v>989464.66679000005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989464.66679000005</v>
      </c>
      <c r="O7" s="24"/>
    </row>
    <row r="8" spans="1:16" ht="15.9" customHeight="1" x14ac:dyDescent="0.25">
      <c r="A8" s="34" t="s">
        <v>97</v>
      </c>
      <c r="B8" s="33">
        <v>325100.64347000001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325100.64347000001</v>
      </c>
      <c r="O8" s="24"/>
    </row>
    <row r="9" spans="1:16" ht="15.9" customHeight="1" x14ac:dyDescent="0.25">
      <c r="A9" s="34" t="s">
        <v>96</v>
      </c>
      <c r="B9" s="33">
        <v>170739.8541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170739.8541</v>
      </c>
      <c r="O9" s="24"/>
    </row>
    <row r="10" spans="1:16" ht="15.9" customHeight="1" x14ac:dyDescent="0.25">
      <c r="A10" s="34" t="s">
        <v>95</v>
      </c>
      <c r="B10" s="33">
        <v>128117.14168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128117.14168</v>
      </c>
      <c r="O10" s="24"/>
    </row>
    <row r="11" spans="1:16" ht="15.9" customHeight="1" x14ac:dyDescent="0.25">
      <c r="A11" s="34" t="s">
        <v>94</v>
      </c>
      <c r="B11" s="33">
        <v>143380.07011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143380.07011</v>
      </c>
      <c r="O11" s="24"/>
    </row>
    <row r="12" spans="1:16" ht="15.9" customHeight="1" x14ac:dyDescent="0.25">
      <c r="A12" s="34" t="s">
        <v>93</v>
      </c>
      <c r="B12" s="33">
        <v>119781.41794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119781.41794</v>
      </c>
      <c r="O12" s="24"/>
    </row>
    <row r="13" spans="1:16" ht="15.9" customHeight="1" x14ac:dyDescent="0.25">
      <c r="A13" s="34" t="s">
        <v>92</v>
      </c>
      <c r="B13" s="33">
        <v>86086.110459999996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86086.110459999996</v>
      </c>
      <c r="O13" s="24"/>
    </row>
    <row r="14" spans="1:16" ht="15.9" customHeight="1" x14ac:dyDescent="0.25">
      <c r="A14" s="34" t="s">
        <v>91</v>
      </c>
      <c r="B14" s="33">
        <v>13964.294620000001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13964.294620000001</v>
      </c>
      <c r="O14" s="24"/>
    </row>
    <row r="15" spans="1:16" s="44" customFormat="1" ht="15.9" customHeight="1" x14ac:dyDescent="0.3">
      <c r="A15" s="37" t="s">
        <v>90</v>
      </c>
      <c r="B15" s="36">
        <f>B16</f>
        <v>272220.71084000001</v>
      </c>
      <c r="C15" s="36">
        <f>C16</f>
        <v>0</v>
      </c>
      <c r="D15" s="36">
        <f>D16</f>
        <v>0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272220.71084000001</v>
      </c>
      <c r="O15" s="45"/>
    </row>
    <row r="16" spans="1:16" s="44" customFormat="1" ht="15.9" customHeight="1" x14ac:dyDescent="0.3">
      <c r="A16" s="34" t="s">
        <v>89</v>
      </c>
      <c r="B16" s="42">
        <v>272220.71084000001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272220.71084000001</v>
      </c>
      <c r="O16" s="45"/>
    </row>
    <row r="17" spans="1:15" s="44" customFormat="1" ht="15.9" customHeight="1" x14ac:dyDescent="0.3">
      <c r="A17" s="37" t="s">
        <v>88</v>
      </c>
      <c r="B17" s="36">
        <f>B18</f>
        <v>626715.73794999998</v>
      </c>
      <c r="C17" s="36">
        <f>C18</f>
        <v>0</v>
      </c>
      <c r="D17" s="36">
        <f>D18</f>
        <v>0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626715.73794999998</v>
      </c>
      <c r="O17" s="45"/>
    </row>
    <row r="18" spans="1:15" s="44" customFormat="1" ht="15.9" customHeight="1" x14ac:dyDescent="0.3">
      <c r="A18" s="34" t="s">
        <v>87</v>
      </c>
      <c r="B18" s="42">
        <v>626715.73794999998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626715.73794999998</v>
      </c>
      <c r="O18" s="45"/>
    </row>
    <row r="19" spans="1:15" s="30" customFormat="1" ht="15.9" customHeight="1" x14ac:dyDescent="0.35">
      <c r="A19" s="43" t="s">
        <v>39</v>
      </c>
      <c r="B19" s="36">
        <f>B20+B24+B26</f>
        <v>13674372.703699999</v>
      </c>
      <c r="C19" s="36">
        <f>C20+C24+C26</f>
        <v>0</v>
      </c>
      <c r="D19" s="36">
        <f>D20+D24+D26</f>
        <v>0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13674372.703699999</v>
      </c>
      <c r="O19" s="31"/>
    </row>
    <row r="20" spans="1:15" s="40" customFormat="1" ht="15.9" customHeight="1" x14ac:dyDescent="0.35">
      <c r="A20" s="37" t="s">
        <v>86</v>
      </c>
      <c r="B20" s="36">
        <f>B21+B22+B23</f>
        <v>1209197.9183999998</v>
      </c>
      <c r="C20" s="36">
        <f>C21+C22+C23</f>
        <v>0</v>
      </c>
      <c r="D20" s="36">
        <f>D21+D22+D23</f>
        <v>0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1209197.9183999998</v>
      </c>
      <c r="O20" s="41"/>
    </row>
    <row r="21" spans="1:15" ht="15.9" customHeight="1" x14ac:dyDescent="0.25">
      <c r="A21" s="34" t="s">
        <v>85</v>
      </c>
      <c r="B21" s="33">
        <v>818844.41035999998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818844.41035999998</v>
      </c>
      <c r="O21" s="24"/>
    </row>
    <row r="22" spans="1:15" ht="15.9" customHeight="1" x14ac:dyDescent="0.25">
      <c r="A22" s="34" t="s">
        <v>84</v>
      </c>
      <c r="B22" s="33">
        <v>178765.28078999999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178765.28078999999</v>
      </c>
      <c r="O22" s="24"/>
    </row>
    <row r="23" spans="1:15" ht="15.9" customHeight="1" x14ac:dyDescent="0.25">
      <c r="A23" s="34" t="s">
        <v>83</v>
      </c>
      <c r="B23" s="33">
        <v>211588.22725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211588.22725</v>
      </c>
      <c r="O23" s="24"/>
    </row>
    <row r="24" spans="1:15" s="40" customFormat="1" ht="15.9" customHeight="1" x14ac:dyDescent="0.35">
      <c r="A24" s="37" t="s">
        <v>82</v>
      </c>
      <c r="B24" s="36">
        <f>B25</f>
        <v>2304656.6137399999</v>
      </c>
      <c r="C24" s="36">
        <f>C25</f>
        <v>0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2304656.6137399999</v>
      </c>
      <c r="O24" s="41"/>
    </row>
    <row r="25" spans="1:15" s="40" customFormat="1" ht="15.9" customHeight="1" x14ac:dyDescent="0.35">
      <c r="A25" s="34" t="s">
        <v>81</v>
      </c>
      <c r="B25" s="42">
        <v>2304656.6137399999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2304656.6137399999</v>
      </c>
      <c r="O25" s="41"/>
    </row>
    <row r="26" spans="1:15" s="40" customFormat="1" ht="15.9" customHeight="1" x14ac:dyDescent="0.35">
      <c r="A26" s="37" t="s">
        <v>80</v>
      </c>
      <c r="B26" s="36">
        <f>B27+B28+B29+B30+B31+B32+B33+B34+B35+B36+B37+B38</f>
        <v>10160518.171559999</v>
      </c>
      <c r="C26" s="36">
        <f>C27+C28+C29+C30+C31+C32+C33+C34+C35+C36+C37+C38</f>
        <v>0</v>
      </c>
      <c r="D26" s="36">
        <f>D27+D28+D29+D30+D31+D32+D33+D34+D35+D36+D37+D38</f>
        <v>0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10160518.171559999</v>
      </c>
      <c r="O26" s="41"/>
    </row>
    <row r="27" spans="1:15" ht="15.9" customHeight="1" x14ac:dyDescent="0.25">
      <c r="A27" s="34" t="s">
        <v>79</v>
      </c>
      <c r="B27" s="33">
        <v>1633774.4841799999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1633774.4841799999</v>
      </c>
      <c r="O27" s="24"/>
    </row>
    <row r="28" spans="1:15" ht="15.9" customHeight="1" x14ac:dyDescent="0.25">
      <c r="A28" s="34" t="s">
        <v>78</v>
      </c>
      <c r="B28" s="33">
        <v>2715993.1433799998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2715993.1433799998</v>
      </c>
      <c r="O28" s="24"/>
    </row>
    <row r="29" spans="1:15" ht="15.9" customHeight="1" x14ac:dyDescent="0.25">
      <c r="A29" s="34" t="s">
        <v>77</v>
      </c>
      <c r="B29" s="33">
        <v>20520.979780000001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20520.979780000001</v>
      </c>
      <c r="O29" s="24"/>
    </row>
    <row r="30" spans="1:15" ht="15.9" customHeight="1" x14ac:dyDescent="0.25">
      <c r="A30" s="34" t="s">
        <v>76</v>
      </c>
      <c r="B30" s="33">
        <v>1181220.0105300001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1181220.0105300001</v>
      </c>
      <c r="O30" s="24"/>
    </row>
    <row r="31" spans="1:15" ht="15.9" customHeight="1" x14ac:dyDescent="0.25">
      <c r="A31" s="34" t="s">
        <v>75</v>
      </c>
      <c r="B31" s="33">
        <v>845229.70395999996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845229.70395999996</v>
      </c>
      <c r="O31" s="24"/>
    </row>
    <row r="32" spans="1:15" ht="15.9" customHeight="1" x14ac:dyDescent="0.25">
      <c r="A32" s="34" t="s">
        <v>74</v>
      </c>
      <c r="B32" s="33">
        <v>1051191.2639299999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1051191.2639299999</v>
      </c>
      <c r="O32" s="24"/>
    </row>
    <row r="33" spans="1:15" ht="15.9" customHeight="1" x14ac:dyDescent="0.25">
      <c r="A33" s="34" t="s">
        <v>73</v>
      </c>
      <c r="B33" s="33">
        <v>1115232.23125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1115232.23125</v>
      </c>
      <c r="O33" s="24"/>
    </row>
    <row r="34" spans="1:15" ht="15.9" customHeight="1" x14ac:dyDescent="0.25">
      <c r="A34" s="34" t="s">
        <v>72</v>
      </c>
      <c r="B34" s="33">
        <v>361385.00406000001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361385.00406000001</v>
      </c>
      <c r="O34" s="24"/>
    </row>
    <row r="35" spans="1:15" ht="15.9" customHeight="1" x14ac:dyDescent="0.25">
      <c r="A35" s="34" t="s">
        <v>71</v>
      </c>
      <c r="B35" s="33">
        <v>419909.45636000001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419909.45636000001</v>
      </c>
      <c r="O35" s="24"/>
    </row>
    <row r="36" spans="1:15" s="30" customFormat="1" ht="15.9" customHeight="1" x14ac:dyDescent="0.35">
      <c r="A36" s="34" t="s">
        <v>70</v>
      </c>
      <c r="B36" s="33">
        <v>281475.74774000002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281475.74774000002</v>
      </c>
      <c r="O36" s="31"/>
    </row>
    <row r="37" spans="1:15" s="30" customFormat="1" ht="15.9" customHeight="1" x14ac:dyDescent="0.35">
      <c r="A37" s="34" t="s">
        <v>69</v>
      </c>
      <c r="B37" s="33">
        <v>525475.29835000006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525475.29835000006</v>
      </c>
      <c r="O37" s="31"/>
    </row>
    <row r="38" spans="1:15" s="30" customFormat="1" ht="15.9" customHeight="1" x14ac:dyDescent="0.35">
      <c r="A38" s="34" t="s">
        <v>68</v>
      </c>
      <c r="B38" s="33">
        <v>9110.8480400000008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9110.8480400000008</v>
      </c>
      <c r="O38" s="31"/>
    </row>
    <row r="39" spans="1:15" s="30" customFormat="1" ht="15.9" customHeight="1" x14ac:dyDescent="0.35">
      <c r="A39" s="37" t="s">
        <v>3</v>
      </c>
      <c r="B39" s="38">
        <f>B41</f>
        <v>441187.83958999999</v>
      </c>
      <c r="C39" s="38">
        <f>C41</f>
        <v>0</v>
      </c>
      <c r="D39" s="38">
        <f>D41</f>
        <v>0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441187.83958999999</v>
      </c>
      <c r="O39" s="31"/>
    </row>
    <row r="40" spans="1:15" s="30" customFormat="1" ht="15.9" customHeight="1" x14ac:dyDescent="0.35">
      <c r="A40" s="37" t="s">
        <v>67</v>
      </c>
      <c r="B40" s="36">
        <f>B41</f>
        <v>441187.83958999999</v>
      </c>
      <c r="C40" s="36">
        <f>C41</f>
        <v>0</v>
      </c>
      <c r="D40" s="36">
        <f>D41</f>
        <v>0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441187.83958999999</v>
      </c>
      <c r="O40" s="31"/>
    </row>
    <row r="41" spans="1:15" s="30" customFormat="1" ht="15.9" customHeight="1" thickBot="1" x14ac:dyDescent="0.4">
      <c r="A41" s="34" t="s">
        <v>66</v>
      </c>
      <c r="B41" s="33">
        <v>441187.83958999999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441187.83958999999</v>
      </c>
      <c r="O41" s="31"/>
    </row>
    <row r="42" spans="1:15" s="26" customFormat="1" ht="15.9" customHeight="1" thickBot="1" x14ac:dyDescent="0.4">
      <c r="A42" s="29" t="s">
        <v>65</v>
      </c>
      <c r="B42" s="28">
        <f>B5+B19+B39</f>
        <v>16991131.191249996</v>
      </c>
      <c r="C42" s="28">
        <f>C5+C19+C39</f>
        <v>0</v>
      </c>
      <c r="D42" s="28">
        <f>D5+D19+D39</f>
        <v>0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16991131.191249996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2023-02-02T06:54:30Z</dcterms:created>
  <dcterms:modified xsi:type="dcterms:W3CDTF">2023-02-02T06:54:38Z</dcterms:modified>
</cp:coreProperties>
</file>