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50" windowWidth="13275" windowHeight="7665" tabRatio="640" activeTab="0"/>
  </bookViews>
  <sheets>
    <sheet name="SEKTÖR" sheetId="1" r:id="rId1"/>
  </sheets>
  <definedNames/>
  <calcPr fullCalcOnLoad="1"/>
</workbook>
</file>

<file path=xl/sharedStrings.xml><?xml version="1.0" encoding="utf-8"?>
<sst xmlns="http://schemas.openxmlformats.org/spreadsheetml/2006/main" count="45" uniqueCount="43">
  <si>
    <t>SEKTÖRLER</t>
  </si>
  <si>
    <t>I. TARIM</t>
  </si>
  <si>
    <t>II. SANAYİ</t>
  </si>
  <si>
    <t>III. MADENCİLİK</t>
  </si>
  <si>
    <t>TOPLAM</t>
  </si>
  <si>
    <t>ARALIK</t>
  </si>
  <si>
    <t>Değişim    (04/05)</t>
  </si>
  <si>
    <t xml:space="preserve"> Pay(05)  (%)</t>
  </si>
  <si>
    <t>Hububat,Bakliyat,Yağlı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</si>
  <si>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</si>
  <si>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</si>
  <si>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</si>
  <si>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</si>
  <si>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</si>
  <si>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Tütün</t>
  </si>
  <si>
    <t>Kesme Çiçek</t>
  </si>
  <si>
    <t>Canlı Hayvan,Su Ürünleri ve Mamulleri</t>
  </si>
  <si>
    <t>Ağaç Mamulleri ve Orman Ürünleri</t>
  </si>
  <si>
    <t>Tekstil ve Hammaddeleri</t>
  </si>
  <si>
    <t>Deri ve Deri Mamulleri</t>
  </si>
  <si>
    <t>Halı</t>
  </si>
  <si>
    <t>Kimyevi Maddeler ve Mamulleri</t>
  </si>
  <si>
    <t>Hazırgiyim ve Konfeksiyon</t>
  </si>
  <si>
    <t>Taşıt Araçları ve Yan Sanayi</t>
  </si>
  <si>
    <t>Elektrik-Elektronik</t>
  </si>
  <si>
    <t>Makine ve Aksamları</t>
  </si>
  <si>
    <t>Demir ve Demir Dışı Metaller</t>
  </si>
  <si>
    <t>Çimento ve Toprak Ürünleri</t>
  </si>
  <si>
    <t>Diğer Sanayi Ürünleri</t>
  </si>
  <si>
    <t>Madencilik Ürünleri</t>
  </si>
  <si>
    <t>Değerli Maden ve Mücevherat</t>
  </si>
  <si>
    <t>A. BİTKİSEL ÜRÜNLER</t>
  </si>
  <si>
    <t>B. HAYVANSAL ÜRÜNLER</t>
  </si>
  <si>
    <t>C. AĞAÇ VE ORMAN ÜRÜNLERİ</t>
  </si>
  <si>
    <t>A. TARIMA DAYALI İŞLENMİŞ ÜRÜNLER</t>
  </si>
  <si>
    <t>C. SANAYİ MAMULLERİ</t>
  </si>
  <si>
    <t>NOT:RAKAMLAR KAYNAK GÖSTERİLMEDEN KULLANILAMAZ.</t>
  </si>
  <si>
    <t>NOT: RAKAMLAR İHRACATÇI BİRLİKLERİ TARAFINDAN KAYDA ALINAN RAKAMLARI GÖSTERMEKTEDİR.</t>
  </si>
  <si>
    <t xml:space="preserve">        FİİLİ İHRACATI GÖSTERMEZ.</t>
  </si>
  <si>
    <t>B. KİMYEVİ MADDELER</t>
  </si>
  <si>
    <t xml:space="preserve">SEKTÖREL BAZDA İHRACAT KAYIT RAKAMLARI -1000 $   </t>
  </si>
  <si>
    <t xml:space="preserve">1 OCAK - 31 ARALIK </t>
  </si>
  <si>
    <t>ARALIK 2001 İHRACAT KAYIT RAKAMLARI</t>
  </si>
</sst>
</file>

<file path=xl/styles.xml><?xml version="1.0" encoding="utf-8"?>
<styleSheet xmlns="http://schemas.openxmlformats.org/spreadsheetml/2006/main">
  <numFmts count="5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\ _T_L_-;\-* #,##0.0\ _T_L_-;_-* &quot;-&quot;??\ _T_L_-;_-@_-"/>
    <numFmt numFmtId="173" formatCode="_-* #,##0\ _T_L_-;\-* #,##0\ _T_L_-;_-* &quot;-&quot;??\ _T_L_-;_-@_-"/>
    <numFmt numFmtId="174" formatCode="_-* #,##0.000\ _T_L_-;\-* #,##0.000\ _T_L_-;_-* &quot;-&quot;??\ _T_L_-;_-@_-"/>
    <numFmt numFmtId="175" formatCode="mm/dd/yy"/>
    <numFmt numFmtId="176" formatCode="mmmm\ d\,\ yyyy"/>
    <numFmt numFmtId="177" formatCode="#,##0.0"/>
    <numFmt numFmtId="178" formatCode="#,##0.000"/>
    <numFmt numFmtId="179" formatCode="#,##0.0000"/>
    <numFmt numFmtId="180" formatCode="0.0"/>
    <numFmt numFmtId="181" formatCode="0.000"/>
    <numFmt numFmtId="182" formatCode="0.0000"/>
    <numFmt numFmtId="183" formatCode="\%0.00"/>
    <numFmt numFmtId="184" formatCode="dd\-mmm\-yy"/>
    <numFmt numFmtId="185" formatCode="&quot;TL&quot;#,##0_);\(&quot;TL&quot;#,##0\)"/>
    <numFmt numFmtId="186" formatCode="&quot;TL&quot;#,##0_);[Red]\(&quot;TL&quot;#,##0\)"/>
    <numFmt numFmtId="187" formatCode="&quot;TL&quot;#,##0.00_);\(&quot;TL&quot;#,##0.00\)"/>
    <numFmt numFmtId="188" formatCode="&quot;TL&quot;#,##0.00_);[Red]\(&quot;TL&quot;#,##0.00\)"/>
    <numFmt numFmtId="189" formatCode="_(&quot;TL&quot;* #,##0_);_(&quot;TL&quot;* \(#,##0\);_(&quot;TL&quot;* &quot;-&quot;_);_(@_)"/>
    <numFmt numFmtId="190" formatCode="_(&quot;TL&quot;* #,##0.00_);_(&quot;TL&quot;* \(#,##0.00\);_(&quot;TL&quot;* &quot;-&quot;??_);_(@_)"/>
    <numFmt numFmtId="191" formatCode="#,###"/>
    <numFmt numFmtId="192" formatCode="#,##0_ ;\-#,##0\ "/>
    <numFmt numFmtId="193" formatCode="0.0_)"/>
    <numFmt numFmtId="194" formatCode="0.00_)"/>
    <numFmt numFmtId="195" formatCode="#,###.00"/>
    <numFmt numFmtId="196" formatCode="#,###.000"/>
    <numFmt numFmtId="197" formatCode="#,###.0"/>
    <numFmt numFmtId="198" formatCode="0.00000"/>
    <numFmt numFmtId="199" formatCode="0.000000"/>
    <numFmt numFmtId="200" formatCode="0.0000000"/>
    <numFmt numFmtId="201" formatCode="0.00000000"/>
    <numFmt numFmtId="202" formatCode="0.000_)"/>
    <numFmt numFmtId="203" formatCode="0_)"/>
    <numFmt numFmtId="204" formatCode="\%0.0"/>
    <numFmt numFmtId="205" formatCode="\%0"/>
    <numFmt numFmtId="206" formatCode="yyyy"/>
    <numFmt numFmtId="207" formatCode="[$-41F]dd\ mmmm\ yyyy\ dddd"/>
    <numFmt numFmtId="208" formatCode="[$-41F]mmmm\ yy;@"/>
    <numFmt numFmtId="209" formatCode="&quot;Evet&quot;;&quot;Evet&quot;;&quot;Hayır&quot;"/>
    <numFmt numFmtId="210" formatCode="&quot;Doğru&quot;;&quot;Doğru&quot;;&quot;Yanlış&quot;"/>
    <numFmt numFmtId="211" formatCode="&quot;Açık&quot;;&quot;Açık&quot;;&quot;Kapalı&quot;"/>
    <numFmt numFmtId="212" formatCode="[$-41F]d\ mmmm;@"/>
    <numFmt numFmtId="213" formatCode="[$-41F]d\ mmmm\ yy;@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0"/>
    </font>
    <font>
      <u val="single"/>
      <sz val="7"/>
      <color indexed="36"/>
      <name val="Arial"/>
      <family val="0"/>
    </font>
    <font>
      <b/>
      <sz val="20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double"/>
      <right style="medium"/>
      <top style="double"/>
      <bottom style="thick"/>
    </border>
    <border>
      <left style="double"/>
      <right style="medium"/>
      <top style="thick"/>
      <bottom style="double"/>
    </border>
    <border>
      <left>
        <color indexed="63"/>
      </left>
      <right style="thin"/>
      <top style="thick"/>
      <bottom style="double"/>
    </border>
    <border>
      <left style="double"/>
      <right style="medium"/>
      <top style="double"/>
      <bottom style="thin"/>
    </border>
    <border>
      <left style="medium"/>
      <right style="thin"/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medium"/>
      <top style="thick"/>
      <bottom style="double"/>
    </border>
    <border>
      <left style="medium"/>
      <right style="medium"/>
      <top style="thin"/>
      <bottom style="double"/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>
        <color indexed="63"/>
      </left>
      <right style="medium"/>
      <top style="double"/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" xfId="0" applyFont="1" applyFill="1" applyBorder="1" applyAlignment="1">
      <alignment wrapText="1"/>
    </xf>
    <xf numFmtId="0" fontId="3" fillId="0" borderId="2" xfId="0" applyFont="1" applyFill="1" applyBorder="1" applyAlignment="1">
      <alignment wrapText="1"/>
    </xf>
    <xf numFmtId="0" fontId="4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/>
    </xf>
    <xf numFmtId="3" fontId="4" fillId="0" borderId="5" xfId="0" applyNumberFormat="1" applyFont="1" applyFill="1" applyBorder="1" applyAlignment="1">
      <alignment horizontal="center"/>
    </xf>
    <xf numFmtId="0" fontId="2" fillId="0" borderId="6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4" fillId="0" borderId="7" xfId="0" applyFont="1" applyFill="1" applyBorder="1" applyAlignment="1">
      <alignment/>
    </xf>
    <xf numFmtId="3" fontId="4" fillId="0" borderId="8" xfId="0" applyNumberFormat="1" applyFont="1" applyFill="1" applyBorder="1" applyAlignment="1">
      <alignment horizontal="center"/>
    </xf>
    <xf numFmtId="3" fontId="2" fillId="0" borderId="6" xfId="0" applyNumberFormat="1" applyFont="1" applyFill="1" applyBorder="1" applyAlignment="1">
      <alignment/>
    </xf>
    <xf numFmtId="0" fontId="2" fillId="0" borderId="7" xfId="0" applyFont="1" applyFill="1" applyBorder="1" applyAlignment="1">
      <alignment/>
    </xf>
    <xf numFmtId="3" fontId="7" fillId="0" borderId="8" xfId="0" applyNumberFormat="1" applyFont="1" applyFill="1" applyBorder="1" applyAlignment="1">
      <alignment horizontal="center"/>
    </xf>
    <xf numFmtId="0" fontId="6" fillId="0" borderId="7" xfId="0" applyFont="1" applyFill="1" applyBorder="1" applyAlignment="1">
      <alignment/>
    </xf>
    <xf numFmtId="3" fontId="4" fillId="0" borderId="9" xfId="0" applyNumberFormat="1" applyFont="1" applyFill="1" applyBorder="1" applyAlignment="1">
      <alignment horizontal="center"/>
    </xf>
    <xf numFmtId="0" fontId="8" fillId="0" borderId="0" xfId="0" applyFont="1" applyFill="1" applyAlignment="1">
      <alignment/>
    </xf>
    <xf numFmtId="43" fontId="2" fillId="0" borderId="0" xfId="15" applyFont="1" applyFill="1" applyBorder="1" applyAlignment="1">
      <alignment/>
    </xf>
    <xf numFmtId="2" fontId="5" fillId="0" borderId="3" xfId="0" applyNumberFormat="1" applyFont="1" applyFill="1" applyBorder="1" applyAlignment="1">
      <alignment horizontal="center" wrapText="1"/>
    </xf>
    <xf numFmtId="2" fontId="5" fillId="0" borderId="10" xfId="0" applyNumberFormat="1" applyFont="1" applyFill="1" applyBorder="1" applyAlignment="1">
      <alignment horizontal="center" wrapText="1"/>
    </xf>
    <xf numFmtId="2" fontId="4" fillId="0" borderId="5" xfId="0" applyNumberFormat="1" applyFont="1" applyFill="1" applyBorder="1" applyAlignment="1">
      <alignment horizontal="center"/>
    </xf>
    <xf numFmtId="2" fontId="4" fillId="0" borderId="8" xfId="0" applyNumberFormat="1" applyFont="1" applyFill="1" applyBorder="1" applyAlignment="1">
      <alignment horizontal="center"/>
    </xf>
    <xf numFmtId="2" fontId="7" fillId="0" borderId="8" xfId="0" applyNumberFormat="1" applyFont="1" applyFill="1" applyBorder="1" applyAlignment="1">
      <alignment horizontal="center"/>
    </xf>
    <xf numFmtId="2" fontId="4" fillId="0" borderId="9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/>
    </xf>
    <xf numFmtId="2" fontId="2" fillId="0" borderId="0" xfId="0" applyNumberFormat="1" applyFont="1" applyFill="1" applyBorder="1" applyAlignment="1">
      <alignment/>
    </xf>
    <xf numFmtId="1" fontId="4" fillId="0" borderId="11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16" fontId="3" fillId="0" borderId="12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152400</xdr:rowOff>
    </xdr:from>
    <xdr:to>
      <xdr:col>0</xdr:col>
      <xdr:colOff>1562100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52400"/>
          <a:ext cx="1524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152400</xdr:rowOff>
    </xdr:from>
    <xdr:to>
      <xdr:col>0</xdr:col>
      <xdr:colOff>1562100</xdr:colOff>
      <xdr:row>5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52400"/>
          <a:ext cx="1524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152400</xdr:rowOff>
    </xdr:from>
    <xdr:to>
      <xdr:col>0</xdr:col>
      <xdr:colOff>1562100</xdr:colOff>
      <xdr:row>5</xdr:row>
      <xdr:rowOff>19050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52400"/>
          <a:ext cx="1524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/>
  <dimension ref="A1:K87"/>
  <sheetViews>
    <sheetView tabSelected="1" zoomScale="70" zoomScaleNormal="70" workbookViewId="0" topLeftCell="A1">
      <selection activeCell="H50" sqref="H50"/>
    </sheetView>
  </sheetViews>
  <sheetFormatPr defaultColWidth="9.140625" defaultRowHeight="12.75"/>
  <cols>
    <col min="1" max="1" width="48.7109375" style="1" customWidth="1"/>
    <col min="2" max="2" width="12.7109375" style="1" customWidth="1"/>
    <col min="3" max="3" width="13.421875" style="1" customWidth="1"/>
    <col min="4" max="4" width="10.28125" style="1" customWidth="1"/>
    <col min="5" max="5" width="12.7109375" style="1" bestFit="1" customWidth="1"/>
    <col min="6" max="6" width="15.421875" style="1" customWidth="1"/>
    <col min="7" max="7" width="14.00390625" style="1" customWidth="1"/>
    <col min="8" max="8" width="9.57421875" style="1" bestFit="1" customWidth="1"/>
    <col min="9" max="9" width="9.28125" style="1" bestFit="1" customWidth="1"/>
    <col min="10" max="16384" width="9.140625" style="1" customWidth="1"/>
  </cols>
  <sheetData>
    <row r="1" spans="2:6" ht="12.75">
      <c r="B1" s="2"/>
      <c r="C1" s="2"/>
      <c r="D1" s="2"/>
      <c r="E1" s="2"/>
      <c r="F1" s="2"/>
    </row>
    <row r="2" spans="2:6" ht="12.75">
      <c r="B2" s="2"/>
      <c r="C2" s="2"/>
      <c r="D2" s="2"/>
      <c r="F2" s="2"/>
    </row>
    <row r="3" spans="2:6" ht="18">
      <c r="B3" s="30" t="s">
        <v>42</v>
      </c>
      <c r="D3" s="2"/>
      <c r="F3" s="2"/>
    </row>
    <row r="4" spans="4:6" ht="12.75">
      <c r="D4" s="2"/>
      <c r="F4" s="2"/>
    </row>
    <row r="5" spans="2:6" ht="12.75">
      <c r="B5" s="2"/>
      <c r="C5" s="2"/>
      <c r="D5" s="2"/>
      <c r="E5" s="2"/>
      <c r="F5" s="2"/>
    </row>
    <row r="6" spans="2:6" ht="13.5" thickBot="1">
      <c r="B6" s="2"/>
      <c r="C6" s="2"/>
      <c r="D6" s="2"/>
      <c r="E6" s="2"/>
      <c r="F6" s="2"/>
    </row>
    <row r="7" spans="1:9" ht="27.75" thickBot="1" thickTop="1">
      <c r="A7" s="36" t="s">
        <v>40</v>
      </c>
      <c r="B7" s="37"/>
      <c r="C7" s="37"/>
      <c r="D7" s="37"/>
      <c r="E7" s="37"/>
      <c r="F7" s="37"/>
      <c r="G7" s="37"/>
      <c r="H7" s="37"/>
      <c r="I7" s="38"/>
    </row>
    <row r="8" spans="1:10" ht="32.25" customHeight="1" thickBot="1" thickTop="1">
      <c r="A8" s="3"/>
      <c r="B8" s="34" t="s">
        <v>5</v>
      </c>
      <c r="C8" s="32"/>
      <c r="D8" s="32"/>
      <c r="E8" s="35"/>
      <c r="F8" s="31" t="s">
        <v>41</v>
      </c>
      <c r="G8" s="32"/>
      <c r="H8" s="32"/>
      <c r="I8" s="33"/>
      <c r="J8" s="2"/>
    </row>
    <row r="9" spans="1:10" ht="31.5" thickBot="1" thickTop="1">
      <c r="A9" s="4" t="s">
        <v>0</v>
      </c>
      <c r="B9" s="5">
        <v>2000</v>
      </c>
      <c r="C9" s="28">
        <v>2001</v>
      </c>
      <c r="D9" s="19" t="s">
        <v>6</v>
      </c>
      <c r="E9" s="20" t="s">
        <v>7</v>
      </c>
      <c r="F9" s="5">
        <v>2000</v>
      </c>
      <c r="G9" s="28">
        <v>2001</v>
      </c>
      <c r="H9" s="19" t="s">
        <v>6</v>
      </c>
      <c r="I9" s="20" t="s">
        <v>7</v>
      </c>
      <c r="J9" s="2"/>
    </row>
    <row r="10" spans="1:11" ht="19.5" customHeight="1" thickTop="1">
      <c r="A10" s="6" t="s">
        <v>1</v>
      </c>
      <c r="B10" s="7">
        <v>365574</v>
      </c>
      <c r="C10" s="7">
        <v>371799</v>
      </c>
      <c r="D10" s="21">
        <f>(C10-B10)/B10*100</f>
        <v>1.70280162155952</v>
      </c>
      <c r="E10" s="21">
        <f aca="true" t="shared" si="0" ref="E10:E42">C10/C$42*100</f>
        <v>15.012416165645782</v>
      </c>
      <c r="F10" s="7">
        <v>4019377</v>
      </c>
      <c r="G10" s="7">
        <v>4707646</v>
      </c>
      <c r="H10" s="21">
        <f>(G10-F10)/F10*100</f>
        <v>17.123773161860655</v>
      </c>
      <c r="I10" s="21">
        <f aca="true" t="shared" si="1" ref="I10:I42">G10/G$42*100</f>
        <v>15.165613836847669</v>
      </c>
      <c r="J10" s="8"/>
      <c r="K10" s="9"/>
    </row>
    <row r="11" spans="1:10" ht="19.5" customHeight="1">
      <c r="A11" s="10" t="s">
        <v>31</v>
      </c>
      <c r="B11" s="11">
        <v>313900</v>
      </c>
      <c r="C11" s="11">
        <v>303039</v>
      </c>
      <c r="D11" s="22">
        <f aca="true" t="shared" si="2" ref="D11:D42">(C11-B11)/B11*100</f>
        <v>-3.460019114367633</v>
      </c>
      <c r="E11" s="22">
        <f t="shared" si="0"/>
        <v>12.236040393925569</v>
      </c>
      <c r="F11" s="11">
        <v>3468130</v>
      </c>
      <c r="G11" s="11">
        <v>3975114</v>
      </c>
      <c r="H11" s="22">
        <f aca="true" t="shared" si="3" ref="H11:H42">(G11-F11)/F11*100</f>
        <v>14.618367823582162</v>
      </c>
      <c r="I11" s="22">
        <f t="shared" si="1"/>
        <v>12.805772541403257</v>
      </c>
      <c r="J11" s="12"/>
    </row>
    <row r="12" spans="1:10" ht="19.5" customHeight="1">
      <c r="A12" s="13" t="s">
        <v>8</v>
      </c>
      <c r="B12" s="14">
        <v>102352</v>
      </c>
      <c r="C12" s="14">
        <v>93729</v>
      </c>
      <c r="D12" s="23">
        <f t="shared" si="2"/>
        <v>-8.424847584805377</v>
      </c>
      <c r="E12" s="23">
        <f t="shared" si="0"/>
        <v>3.784568422157707</v>
      </c>
      <c r="F12" s="14">
        <v>1141539</v>
      </c>
      <c r="G12" s="14">
        <v>1343060</v>
      </c>
      <c r="H12" s="23">
        <f t="shared" si="3"/>
        <v>17.653448546216993</v>
      </c>
      <c r="I12" s="23">
        <f t="shared" si="1"/>
        <v>4.326648460762901</v>
      </c>
      <c r="J12" s="8"/>
    </row>
    <row r="13" spans="1:10" ht="19.5" customHeight="1">
      <c r="A13" s="13" t="s">
        <v>9</v>
      </c>
      <c r="B13" s="14">
        <v>51352</v>
      </c>
      <c r="C13" s="14">
        <v>66860</v>
      </c>
      <c r="D13" s="23">
        <f t="shared" si="2"/>
        <v>30.1994080074778</v>
      </c>
      <c r="E13" s="23">
        <f t="shared" si="0"/>
        <v>2.6996580002503423</v>
      </c>
      <c r="F13" s="14">
        <v>396750</v>
      </c>
      <c r="G13" s="14">
        <v>502988</v>
      </c>
      <c r="H13" s="23">
        <f t="shared" si="3"/>
        <v>26.777063642091996</v>
      </c>
      <c r="I13" s="23">
        <f t="shared" si="1"/>
        <v>1.6203686030275715</v>
      </c>
      <c r="J13" s="8"/>
    </row>
    <row r="14" spans="1:10" ht="19.5" customHeight="1">
      <c r="A14" s="13" t="s">
        <v>10</v>
      </c>
      <c r="B14" s="14">
        <v>29129</v>
      </c>
      <c r="C14" s="14">
        <v>31250</v>
      </c>
      <c r="D14" s="23">
        <f t="shared" si="2"/>
        <v>7.281403412406879</v>
      </c>
      <c r="E14" s="23">
        <f t="shared" si="0"/>
        <v>1.2618054518071071</v>
      </c>
      <c r="F14" s="14">
        <v>362316</v>
      </c>
      <c r="G14" s="14">
        <v>414967</v>
      </c>
      <c r="H14" s="23">
        <f t="shared" si="3"/>
        <v>14.531789929233044</v>
      </c>
      <c r="I14" s="23">
        <f t="shared" si="1"/>
        <v>1.3368102183204018</v>
      </c>
      <c r="J14" s="8"/>
    </row>
    <row r="15" spans="1:10" ht="19.5" customHeight="1">
      <c r="A15" s="13" t="s">
        <v>11</v>
      </c>
      <c r="B15" s="14">
        <v>23951</v>
      </c>
      <c r="C15" s="14">
        <v>24762</v>
      </c>
      <c r="D15" s="23">
        <f t="shared" si="2"/>
        <v>3.386079913156027</v>
      </c>
      <c r="E15" s="23">
        <f t="shared" si="0"/>
        <v>0.9998344511247229</v>
      </c>
      <c r="F15" s="14">
        <v>418923</v>
      </c>
      <c r="G15" s="14">
        <v>384009</v>
      </c>
      <c r="H15" s="23">
        <f t="shared" si="3"/>
        <v>-8.334228485903138</v>
      </c>
      <c r="I15" s="23">
        <f t="shared" si="1"/>
        <v>1.2370794668660379</v>
      </c>
      <c r="J15" s="8"/>
    </row>
    <row r="16" spans="1:10" ht="19.5" customHeight="1">
      <c r="A16" s="13" t="s">
        <v>12</v>
      </c>
      <c r="B16" s="14">
        <v>46303</v>
      </c>
      <c r="C16" s="14">
        <v>38836</v>
      </c>
      <c r="D16" s="23">
        <f t="shared" si="2"/>
        <v>-16.126384899466554</v>
      </c>
      <c r="E16" s="23">
        <f t="shared" si="0"/>
        <v>1.568111248844186</v>
      </c>
      <c r="F16" s="14">
        <v>587910</v>
      </c>
      <c r="G16" s="14">
        <v>723478</v>
      </c>
      <c r="H16" s="23">
        <f t="shared" si="3"/>
        <v>23.059311799425082</v>
      </c>
      <c r="I16" s="23">
        <f t="shared" si="1"/>
        <v>2.3306739647490224</v>
      </c>
      <c r="J16" s="8"/>
    </row>
    <row r="17" spans="1:10" ht="19.5" customHeight="1">
      <c r="A17" s="13" t="s">
        <v>13</v>
      </c>
      <c r="B17" s="14">
        <v>6373</v>
      </c>
      <c r="C17" s="14">
        <v>7377</v>
      </c>
      <c r="D17" s="23">
        <f t="shared" si="2"/>
        <v>15.753962027302684</v>
      </c>
      <c r="E17" s="23">
        <f t="shared" si="0"/>
        <v>0.297866842175393</v>
      </c>
      <c r="F17" s="14">
        <v>59114</v>
      </c>
      <c r="G17" s="14">
        <v>171980</v>
      </c>
      <c r="H17" s="23">
        <f t="shared" si="3"/>
        <v>190.9293906688771</v>
      </c>
      <c r="I17" s="23">
        <f t="shared" si="1"/>
        <v>0.5540310948743941</v>
      </c>
      <c r="J17" s="8"/>
    </row>
    <row r="18" spans="1:11" ht="19.5" customHeight="1">
      <c r="A18" s="13" t="s">
        <v>14</v>
      </c>
      <c r="B18" s="14">
        <v>53358</v>
      </c>
      <c r="C18" s="14">
        <v>39142</v>
      </c>
      <c r="D18" s="23">
        <f t="shared" si="2"/>
        <v>-26.64267776153529</v>
      </c>
      <c r="E18" s="23">
        <f t="shared" si="0"/>
        <v>1.5804668478282813</v>
      </c>
      <c r="F18" s="14">
        <v>488377</v>
      </c>
      <c r="G18" s="14">
        <v>419339</v>
      </c>
      <c r="H18" s="23">
        <f t="shared" si="3"/>
        <v>-14.136210345696052</v>
      </c>
      <c r="I18" s="23">
        <f t="shared" si="1"/>
        <v>1.3508945533988461</v>
      </c>
      <c r="J18" s="8"/>
      <c r="K18" s="9"/>
    </row>
    <row r="19" spans="1:10" ht="19.5" customHeight="1">
      <c r="A19" s="13" t="s">
        <v>15</v>
      </c>
      <c r="B19" s="14">
        <v>1081</v>
      </c>
      <c r="C19" s="14">
        <v>1083</v>
      </c>
      <c r="D19" s="23">
        <f t="shared" si="2"/>
        <v>0.18501387604070307</v>
      </c>
      <c r="E19" s="23">
        <f t="shared" si="0"/>
        <v>0.04372912973782711</v>
      </c>
      <c r="F19" s="14">
        <v>13201</v>
      </c>
      <c r="G19" s="14">
        <v>15293</v>
      </c>
      <c r="H19" s="23">
        <f t="shared" si="3"/>
        <v>15.847284296644194</v>
      </c>
      <c r="I19" s="23">
        <f t="shared" si="1"/>
        <v>0.04926617940408251</v>
      </c>
      <c r="J19" s="8"/>
    </row>
    <row r="20" spans="1:10" ht="19.5" customHeight="1">
      <c r="A20" s="10" t="s">
        <v>32</v>
      </c>
      <c r="B20" s="11">
        <v>14089</v>
      </c>
      <c r="C20" s="11">
        <v>18910</v>
      </c>
      <c r="D20" s="22">
        <f t="shared" si="2"/>
        <v>34.21818439917666</v>
      </c>
      <c r="E20" s="22">
        <f t="shared" si="0"/>
        <v>0.7635437149975168</v>
      </c>
      <c r="F20" s="11">
        <v>171345</v>
      </c>
      <c r="G20" s="11">
        <v>225331</v>
      </c>
      <c r="H20" s="22">
        <f t="shared" si="3"/>
        <v>31.50719308996469</v>
      </c>
      <c r="I20" s="22">
        <f t="shared" si="1"/>
        <v>0.7259005735500762</v>
      </c>
      <c r="J20" s="8"/>
    </row>
    <row r="21" spans="1:10" ht="19.5" customHeight="1">
      <c r="A21" s="13" t="s">
        <v>16</v>
      </c>
      <c r="B21" s="14">
        <v>14089</v>
      </c>
      <c r="C21" s="14">
        <v>18910</v>
      </c>
      <c r="D21" s="23">
        <f t="shared" si="2"/>
        <v>34.21818439917666</v>
      </c>
      <c r="E21" s="23">
        <f t="shared" si="0"/>
        <v>0.7635437149975168</v>
      </c>
      <c r="F21" s="14">
        <v>171345</v>
      </c>
      <c r="G21" s="14">
        <v>225331</v>
      </c>
      <c r="H21" s="23">
        <f t="shared" si="3"/>
        <v>31.50719308996469</v>
      </c>
      <c r="I21" s="23">
        <f t="shared" si="1"/>
        <v>0.7259005735500762</v>
      </c>
      <c r="J21" s="8"/>
    </row>
    <row r="22" spans="1:10" ht="19.5" customHeight="1">
      <c r="A22" s="10" t="s">
        <v>33</v>
      </c>
      <c r="B22" s="11">
        <v>37586</v>
      </c>
      <c r="C22" s="11">
        <v>49850</v>
      </c>
      <c r="D22" s="22">
        <f t="shared" si="2"/>
        <v>32.62917043580057</v>
      </c>
      <c r="E22" s="22">
        <f t="shared" si="0"/>
        <v>2.0128320567226976</v>
      </c>
      <c r="F22" s="11">
        <v>379903</v>
      </c>
      <c r="G22" s="11">
        <v>507201</v>
      </c>
      <c r="H22" s="22">
        <f t="shared" si="3"/>
        <v>33.50802704900988</v>
      </c>
      <c r="I22" s="22">
        <f t="shared" si="1"/>
        <v>1.633940721894334</v>
      </c>
      <c r="J22" s="8"/>
    </row>
    <row r="23" spans="1:10" ht="19.5" customHeight="1">
      <c r="A23" s="13" t="s">
        <v>17</v>
      </c>
      <c r="B23" s="14">
        <v>37586</v>
      </c>
      <c r="C23" s="14">
        <v>49850</v>
      </c>
      <c r="D23" s="23">
        <f t="shared" si="2"/>
        <v>32.62917043580057</v>
      </c>
      <c r="E23" s="23">
        <f t="shared" si="0"/>
        <v>2.0128320567226976</v>
      </c>
      <c r="F23" s="14">
        <v>379903</v>
      </c>
      <c r="G23" s="14">
        <v>507201</v>
      </c>
      <c r="H23" s="23">
        <f t="shared" si="3"/>
        <v>33.50802704900988</v>
      </c>
      <c r="I23" s="23">
        <f t="shared" si="1"/>
        <v>1.633940721894334</v>
      </c>
      <c r="J23" s="8"/>
    </row>
    <row r="24" spans="1:10" ht="19.5" customHeight="1">
      <c r="A24" s="15" t="s">
        <v>2</v>
      </c>
      <c r="B24" s="11">
        <v>1908212</v>
      </c>
      <c r="C24" s="11">
        <v>2070804</v>
      </c>
      <c r="D24" s="22">
        <f t="shared" si="2"/>
        <v>8.520646552898734</v>
      </c>
      <c r="E24" s="22">
        <f t="shared" si="0"/>
        <v>83.61445685836688</v>
      </c>
      <c r="F24" s="11">
        <v>22593098</v>
      </c>
      <c r="G24" s="11">
        <v>25760044</v>
      </c>
      <c r="H24" s="22">
        <f t="shared" si="3"/>
        <v>14.017316261807036</v>
      </c>
      <c r="I24" s="22">
        <f t="shared" si="1"/>
        <v>82.98561100902761</v>
      </c>
      <c r="J24" s="8"/>
    </row>
    <row r="25" spans="1:10" ht="19.5" customHeight="1">
      <c r="A25" s="10" t="s">
        <v>34</v>
      </c>
      <c r="B25" s="11">
        <v>275608</v>
      </c>
      <c r="C25" s="11">
        <v>263751</v>
      </c>
      <c r="D25" s="22">
        <f t="shared" si="2"/>
        <v>-4.302124756901106</v>
      </c>
      <c r="E25" s="22">
        <f t="shared" si="0"/>
        <v>10.649678391026443</v>
      </c>
      <c r="F25" s="11">
        <v>3444844</v>
      </c>
      <c r="G25" s="11">
        <v>3779528</v>
      </c>
      <c r="H25" s="22">
        <f t="shared" si="3"/>
        <v>9.71550525945442</v>
      </c>
      <c r="I25" s="22">
        <f t="shared" si="1"/>
        <v>12.175695057264967</v>
      </c>
      <c r="J25" s="8"/>
    </row>
    <row r="26" spans="1:10" ht="19.5" customHeight="1">
      <c r="A26" s="13" t="s">
        <v>18</v>
      </c>
      <c r="B26" s="14">
        <v>200583</v>
      </c>
      <c r="C26" s="14">
        <v>202246</v>
      </c>
      <c r="D26" s="23">
        <f t="shared" si="2"/>
        <v>0.8290832224066844</v>
      </c>
      <c r="E26" s="23">
        <f t="shared" si="0"/>
        <v>8.166243372997767</v>
      </c>
      <c r="F26" s="14">
        <v>2590394</v>
      </c>
      <c r="G26" s="14">
        <v>2865600</v>
      </c>
      <c r="H26" s="23">
        <f t="shared" si="3"/>
        <v>10.624098110171659</v>
      </c>
      <c r="I26" s="23">
        <f t="shared" si="1"/>
        <v>9.231489158460656</v>
      </c>
      <c r="J26" s="8"/>
    </row>
    <row r="27" spans="1:10" ht="19.5" customHeight="1">
      <c r="A27" s="13" t="s">
        <v>19</v>
      </c>
      <c r="B27" s="14">
        <v>49809</v>
      </c>
      <c r="C27" s="14">
        <v>42134</v>
      </c>
      <c r="D27" s="23">
        <f t="shared" si="2"/>
        <v>-15.408861852275693</v>
      </c>
      <c r="E27" s="23">
        <f t="shared" si="0"/>
        <v>1.7012771490061012</v>
      </c>
      <c r="F27" s="14">
        <v>554360</v>
      </c>
      <c r="G27" s="14">
        <v>649558</v>
      </c>
      <c r="H27" s="23">
        <f t="shared" si="3"/>
        <v>17.172595425355365</v>
      </c>
      <c r="I27" s="23">
        <f t="shared" si="1"/>
        <v>2.0925417486011266</v>
      </c>
      <c r="J27" s="8"/>
    </row>
    <row r="28" spans="1:10" ht="19.5" customHeight="1">
      <c r="A28" s="13" t="s">
        <v>20</v>
      </c>
      <c r="B28" s="14">
        <v>25216</v>
      </c>
      <c r="C28" s="14">
        <v>19370</v>
      </c>
      <c r="D28" s="23">
        <f t="shared" si="2"/>
        <v>-23.183692893401016</v>
      </c>
      <c r="E28" s="23">
        <f t="shared" si="0"/>
        <v>0.7821174912481175</v>
      </c>
      <c r="F28" s="14">
        <v>300090</v>
      </c>
      <c r="G28" s="14">
        <v>264369</v>
      </c>
      <c r="H28" s="23">
        <f t="shared" si="3"/>
        <v>-11.903428971308609</v>
      </c>
      <c r="I28" s="23">
        <f t="shared" si="1"/>
        <v>0.8516609287175758</v>
      </c>
      <c r="J28" s="8"/>
    </row>
    <row r="29" spans="1:10" ht="19.5" customHeight="1">
      <c r="A29" s="10" t="s">
        <v>39</v>
      </c>
      <c r="B29" s="11">
        <v>160090</v>
      </c>
      <c r="C29" s="11">
        <v>186807</v>
      </c>
      <c r="D29" s="22">
        <f t="shared" si="2"/>
        <v>16.688737585108377</v>
      </c>
      <c r="E29" s="22">
        <f t="shared" si="0"/>
        <v>7.5428509131433685</v>
      </c>
      <c r="F29" s="11">
        <v>1904339</v>
      </c>
      <c r="G29" s="11">
        <v>2211109</v>
      </c>
      <c r="H29" s="22">
        <f t="shared" si="3"/>
        <v>16.10900160108048</v>
      </c>
      <c r="I29" s="22">
        <f t="shared" si="1"/>
        <v>7.1230558213549635</v>
      </c>
      <c r="J29" s="8"/>
    </row>
    <row r="30" spans="1:10" ht="19.5" customHeight="1">
      <c r="A30" s="13" t="s">
        <v>21</v>
      </c>
      <c r="B30" s="14">
        <v>160090</v>
      </c>
      <c r="C30" s="14">
        <v>186807</v>
      </c>
      <c r="D30" s="23">
        <f t="shared" si="2"/>
        <v>16.688737585108377</v>
      </c>
      <c r="E30" s="23">
        <f t="shared" si="0"/>
        <v>7.5428509131433685</v>
      </c>
      <c r="F30" s="14">
        <v>1904339</v>
      </c>
      <c r="G30" s="14">
        <v>2211109</v>
      </c>
      <c r="H30" s="23">
        <f t="shared" si="3"/>
        <v>16.10900160108048</v>
      </c>
      <c r="I30" s="23">
        <f t="shared" si="1"/>
        <v>7.1230558213549635</v>
      </c>
      <c r="J30" s="8"/>
    </row>
    <row r="31" spans="1:10" ht="19.5" customHeight="1">
      <c r="A31" s="10" t="s">
        <v>35</v>
      </c>
      <c r="B31" s="11">
        <v>1472513</v>
      </c>
      <c r="C31" s="11">
        <v>1620246</v>
      </c>
      <c r="D31" s="22">
        <f t="shared" si="2"/>
        <v>10.032712784199528</v>
      </c>
      <c r="E31" s="22">
        <f t="shared" si="0"/>
        <v>65.42192755419707</v>
      </c>
      <c r="F31" s="11">
        <v>17243916</v>
      </c>
      <c r="G31" s="11">
        <v>19769407</v>
      </c>
      <c r="H31" s="22">
        <f t="shared" si="3"/>
        <v>14.64569300847905</v>
      </c>
      <c r="I31" s="22">
        <f t="shared" si="1"/>
        <v>63.68686013040767</v>
      </c>
      <c r="J31" s="8"/>
    </row>
    <row r="32" spans="1:10" ht="19.5" customHeight="1">
      <c r="A32" s="13" t="s">
        <v>22</v>
      </c>
      <c r="B32" s="14">
        <v>602236</v>
      </c>
      <c r="C32" s="14">
        <v>566096</v>
      </c>
      <c r="D32" s="23">
        <f t="shared" si="2"/>
        <v>-6.000969719511952</v>
      </c>
      <c r="E32" s="23">
        <f t="shared" si="0"/>
        <v>22.85769660947828</v>
      </c>
      <c r="F32" s="14">
        <v>7449389</v>
      </c>
      <c r="G32" s="14">
        <v>7479536</v>
      </c>
      <c r="H32" s="23">
        <f t="shared" si="3"/>
        <v>0.40469090820737114</v>
      </c>
      <c r="I32" s="23">
        <f t="shared" si="1"/>
        <v>24.095217578976893</v>
      </c>
      <c r="J32" s="8"/>
    </row>
    <row r="33" spans="1:10" ht="19.5" customHeight="1">
      <c r="A33" s="13" t="s">
        <v>23</v>
      </c>
      <c r="B33" s="14">
        <v>254531</v>
      </c>
      <c r="C33" s="14">
        <v>334646</v>
      </c>
      <c r="D33" s="23">
        <f t="shared" si="2"/>
        <v>31.475537360871563</v>
      </c>
      <c r="E33" s="23">
        <f t="shared" si="0"/>
        <v>13.512260711214118</v>
      </c>
      <c r="F33" s="14">
        <v>2515606</v>
      </c>
      <c r="G33" s="14">
        <v>3749280</v>
      </c>
      <c r="H33" s="23">
        <f t="shared" si="3"/>
        <v>49.04082753817569</v>
      </c>
      <c r="I33" s="23">
        <f t="shared" si="1"/>
        <v>12.078251560592326</v>
      </c>
      <c r="J33" s="8"/>
    </row>
    <row r="34" spans="1:10" ht="19.5" customHeight="1">
      <c r="A34" s="13" t="s">
        <v>24</v>
      </c>
      <c r="B34" s="14">
        <v>207567</v>
      </c>
      <c r="C34" s="14">
        <v>251237</v>
      </c>
      <c r="D34" s="23">
        <f t="shared" si="2"/>
        <v>21.038989820154455</v>
      </c>
      <c r="E34" s="23">
        <f t="shared" si="0"/>
        <v>10.144390921461191</v>
      </c>
      <c r="F34" s="14">
        <v>2283296</v>
      </c>
      <c r="G34" s="14">
        <v>2621854</v>
      </c>
      <c r="H34" s="23">
        <f t="shared" si="3"/>
        <v>14.82760010090676</v>
      </c>
      <c r="I34" s="23">
        <f t="shared" si="1"/>
        <v>8.446264927438131</v>
      </c>
      <c r="J34" s="8"/>
    </row>
    <row r="35" spans="1:10" ht="19.5" customHeight="1">
      <c r="A35" s="13" t="s">
        <v>25</v>
      </c>
      <c r="B35" s="14">
        <v>58414</v>
      </c>
      <c r="C35" s="14">
        <v>69913</v>
      </c>
      <c r="D35" s="23">
        <f t="shared" si="2"/>
        <v>19.685349402540485</v>
      </c>
      <c r="E35" s="23">
        <f t="shared" si="0"/>
        <v>2.8229313456700895</v>
      </c>
      <c r="F35" s="14">
        <v>738276</v>
      </c>
      <c r="G35" s="14">
        <v>882325</v>
      </c>
      <c r="H35" s="23">
        <f t="shared" si="3"/>
        <v>19.511537690511407</v>
      </c>
      <c r="I35" s="23">
        <f t="shared" si="1"/>
        <v>2.8423972891327467</v>
      </c>
      <c r="J35" s="8"/>
    </row>
    <row r="36" spans="1:10" ht="19.5" customHeight="1">
      <c r="A36" s="13" t="s">
        <v>26</v>
      </c>
      <c r="B36" s="14">
        <v>240989</v>
      </c>
      <c r="C36" s="14">
        <v>278346</v>
      </c>
      <c r="D36" s="23">
        <f t="shared" si="2"/>
        <v>15.501537414570791</v>
      </c>
      <c r="E36" s="23">
        <f t="shared" si="0"/>
        <v>11.238992009238435</v>
      </c>
      <c r="F36" s="14">
        <v>2965953</v>
      </c>
      <c r="G36" s="14">
        <v>3523563</v>
      </c>
      <c r="H36" s="23">
        <f t="shared" si="3"/>
        <v>18.80036534631533</v>
      </c>
      <c r="I36" s="23">
        <f t="shared" si="1"/>
        <v>11.351107493597539</v>
      </c>
      <c r="J36" s="8"/>
    </row>
    <row r="37" spans="1:10" ht="19.5" customHeight="1">
      <c r="A37" s="13" t="s">
        <v>27</v>
      </c>
      <c r="B37" s="14">
        <v>80786</v>
      </c>
      <c r="C37" s="14">
        <v>86056</v>
      </c>
      <c r="D37" s="23">
        <f t="shared" si="2"/>
        <v>6.523407521105142</v>
      </c>
      <c r="E37" s="23">
        <f t="shared" si="0"/>
        <v>3.4747497587427976</v>
      </c>
      <c r="F37" s="14">
        <v>924754</v>
      </c>
      <c r="G37" s="14">
        <v>1065355</v>
      </c>
      <c r="H37" s="23">
        <f t="shared" si="3"/>
        <v>15.204151590585171</v>
      </c>
      <c r="I37" s="23">
        <f t="shared" si="1"/>
        <v>3.432025799976219</v>
      </c>
      <c r="J37" s="8"/>
    </row>
    <row r="38" spans="1:10" ht="19.5" customHeight="1">
      <c r="A38" s="13" t="s">
        <v>30</v>
      </c>
      <c r="B38" s="14">
        <v>1346</v>
      </c>
      <c r="C38" s="14">
        <v>1108</v>
      </c>
      <c r="D38" s="23">
        <f>(C38-B38)/B38*100</f>
        <v>-17.682020802377416</v>
      </c>
      <c r="E38" s="23">
        <f>C38/C$42*100</f>
        <v>0.044738574099272795</v>
      </c>
      <c r="F38" s="14">
        <v>14066</v>
      </c>
      <c r="G38" s="14">
        <v>15621</v>
      </c>
      <c r="H38" s="23">
        <f>(G38-F38)/F38*100</f>
        <v>11.055026304564198</v>
      </c>
      <c r="I38" s="23">
        <f>G38/G$42*100</f>
        <v>0.05032282668352663</v>
      </c>
      <c r="J38" s="8"/>
    </row>
    <row r="39" spans="1:10" ht="19.5" customHeight="1">
      <c r="A39" s="13" t="s">
        <v>28</v>
      </c>
      <c r="B39" s="14">
        <v>26643</v>
      </c>
      <c r="C39" s="14">
        <v>32844</v>
      </c>
      <c r="D39" s="23">
        <f>(C39-B39)/B39*100</f>
        <v>23.274406035356378</v>
      </c>
      <c r="E39" s="23">
        <f>C39/C$42*100</f>
        <v>1.3261676242928842</v>
      </c>
      <c r="F39" s="14">
        <v>352577</v>
      </c>
      <c r="G39" s="14">
        <v>431873</v>
      </c>
      <c r="H39" s="23">
        <f>(G39-F39)/F39*100</f>
        <v>22.490406350953123</v>
      </c>
      <c r="I39" s="23">
        <f>G39/G$42*100</f>
        <v>1.3912726540102873</v>
      </c>
      <c r="J39" s="8"/>
    </row>
    <row r="40" spans="1:10" ht="19.5" customHeight="1">
      <c r="A40" s="10" t="s">
        <v>3</v>
      </c>
      <c r="B40" s="11">
        <v>40722</v>
      </c>
      <c r="C40" s="11">
        <v>34007</v>
      </c>
      <c r="D40" s="22">
        <f t="shared" si="2"/>
        <v>-16.489858061981238</v>
      </c>
      <c r="E40" s="22">
        <f t="shared" si="0"/>
        <v>1.3731269759873375</v>
      </c>
      <c r="F40" s="11">
        <v>567789</v>
      </c>
      <c r="G40" s="11">
        <v>573888</v>
      </c>
      <c r="H40" s="22">
        <f t="shared" si="3"/>
        <v>1.0741666358453579</v>
      </c>
      <c r="I40" s="22">
        <f t="shared" si="1"/>
        <v>1.8487719326391225</v>
      </c>
      <c r="J40" s="8"/>
    </row>
    <row r="41" spans="1:10" ht="16.5" customHeight="1">
      <c r="A41" s="13" t="s">
        <v>29</v>
      </c>
      <c r="B41" s="14">
        <v>40722</v>
      </c>
      <c r="C41" s="14">
        <v>34007</v>
      </c>
      <c r="D41" s="23">
        <f t="shared" si="2"/>
        <v>-16.489858061981238</v>
      </c>
      <c r="E41" s="23">
        <f t="shared" si="0"/>
        <v>1.3731269759873375</v>
      </c>
      <c r="F41" s="14">
        <v>567789</v>
      </c>
      <c r="G41" s="14">
        <v>573888</v>
      </c>
      <c r="H41" s="23">
        <f t="shared" si="3"/>
        <v>1.0741666358453579</v>
      </c>
      <c r="I41" s="23">
        <f t="shared" si="1"/>
        <v>1.8487719326391225</v>
      </c>
      <c r="J41" s="8"/>
    </row>
    <row r="42" spans="1:9" ht="16.5" thickBot="1">
      <c r="A42" s="16" t="s">
        <v>4</v>
      </c>
      <c r="B42" s="16">
        <v>2314508</v>
      </c>
      <c r="C42" s="16">
        <v>2476610</v>
      </c>
      <c r="D42" s="24">
        <f t="shared" si="2"/>
        <v>7.003734703012476</v>
      </c>
      <c r="E42" s="27">
        <f t="shared" si="0"/>
        <v>100</v>
      </c>
      <c r="F42" s="16">
        <v>27180265</v>
      </c>
      <c r="G42" s="16">
        <v>31041579</v>
      </c>
      <c r="H42" s="24">
        <f t="shared" si="3"/>
        <v>14.206314765510934</v>
      </c>
      <c r="I42" s="27">
        <f t="shared" si="1"/>
        <v>100</v>
      </c>
    </row>
    <row r="43" spans="2:5" ht="13.5" thickTop="1">
      <c r="B43" s="2"/>
      <c r="C43" s="17" t="s">
        <v>36</v>
      </c>
      <c r="D43" s="25"/>
      <c r="E43" s="26"/>
    </row>
    <row r="44" spans="2:7" ht="14.25">
      <c r="B44" s="29"/>
      <c r="C44" s="1" t="s">
        <v>37</v>
      </c>
      <c r="D44" s="26"/>
      <c r="E44" s="25"/>
      <c r="G44" s="29"/>
    </row>
    <row r="45" spans="3:5" ht="12.75">
      <c r="C45" s="1" t="s">
        <v>38</v>
      </c>
      <c r="D45" s="26"/>
      <c r="E45" s="26"/>
    </row>
    <row r="48" ht="12.75">
      <c r="E48" s="9"/>
    </row>
    <row r="49" ht="12.75">
      <c r="B49" s="25"/>
    </row>
    <row r="50" ht="12.75">
      <c r="B50" s="2"/>
    </row>
    <row r="79" ht="12.75">
      <c r="A79" s="18"/>
    </row>
    <row r="80" ht="12.75">
      <c r="A80" s="18"/>
    </row>
    <row r="81" ht="12.75">
      <c r="A81" s="18"/>
    </row>
    <row r="82" ht="12.75">
      <c r="A82" s="18"/>
    </row>
    <row r="87" ht="12.75">
      <c r="A87" s="18"/>
    </row>
  </sheetData>
  <mergeCells count="3">
    <mergeCell ref="F8:I8"/>
    <mergeCell ref="B8:E8"/>
    <mergeCell ref="A7:I7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Sengün</dc:creator>
  <cp:keywords/>
  <dc:description/>
  <cp:lastModifiedBy>yavuz</cp:lastModifiedBy>
  <cp:lastPrinted>2006-03-23T13:58:25Z</cp:lastPrinted>
  <dcterms:created xsi:type="dcterms:W3CDTF">2002-11-01T09:35:27Z</dcterms:created>
  <dcterms:modified xsi:type="dcterms:W3CDTF">2006-04-13T13:17:17Z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-594921485</vt:i4>
  </property>
  <property fmtid="{D5CDD505-2E9C-101B-9397-08002B2CF9AE}" pid="3" name="_EmailSubject">
    <vt:lpwstr>OCAK 2004 ?HRACAT KAYIT RAKAMLARI.SON.xls</vt:lpwstr>
  </property>
  <property fmtid="{D5CDD505-2E9C-101B-9397-08002B2CF9AE}" pid="4" name="_AuthorEmail">
    <vt:lpwstr>yavuzerturk@tim.org.tr</vt:lpwstr>
  </property>
  <property fmtid="{D5CDD505-2E9C-101B-9397-08002B2CF9AE}" pid="5" name="_AuthorEmailDisplayName">
    <vt:lpwstr>yavuz erturk</vt:lpwstr>
  </property>
  <property fmtid="{D5CDD505-2E9C-101B-9397-08002B2CF9AE}" pid="6" name="_PreviousAdHocReviewCycleID">
    <vt:i4>782653425</vt:i4>
  </property>
  <property fmtid="{D5CDD505-2E9C-101B-9397-08002B2CF9AE}" pid="7" name="_ReviewingToolsShownOnce">
    <vt:lpwstr/>
  </property>
</Properties>
</file>